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<sst xmlns="http://schemas.openxmlformats.org/spreadsheetml/2006/main" count="161" uniqueCount="143">
  <si>
    <t>Додаток
до  Положення  (стандарту)  бухгалтерського обліку 2 "Баланс"</t>
  </si>
  <si>
    <t>КОДИ</t>
  </si>
  <si>
    <t>Дата (рік, місяць, число)</t>
  </si>
  <si>
    <t>01</t>
  </si>
  <si>
    <t>Підприємство</t>
  </si>
  <si>
    <t>Територія</t>
  </si>
  <si>
    <t>Організаційно-правова форма господарювання</t>
  </si>
  <si>
    <t>Орган державного управління</t>
  </si>
  <si>
    <t>Вид економічної діяльності</t>
  </si>
  <si>
    <t>Адреса</t>
  </si>
  <si>
    <t>Баланс</t>
  </si>
  <si>
    <t>на</t>
  </si>
  <si>
    <t>20</t>
  </si>
  <si>
    <t>р.</t>
  </si>
  <si>
    <t>Форма №1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</si>
  <si>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</si>
  <si>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</si>
  <si>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</si>
  <si>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</si>
  <si>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</si>
  <si>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</si>
  <si>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</si>
  <si>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</si>
  <si>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010</t>
  </si>
  <si>
    <t>первісна вартість</t>
  </si>
  <si>
    <t>011</t>
  </si>
  <si>
    <t>накопичена амортизація</t>
  </si>
  <si>
    <t>012</t>
  </si>
  <si>
    <t>020</t>
  </si>
  <si>
    <t>Основні засоби:</t>
  </si>
  <si>
    <t>030</t>
  </si>
  <si>
    <t>031</t>
  </si>
  <si>
    <t>знос</t>
  </si>
  <si>
    <t>032</t>
  </si>
  <si>
    <t>Довгострокові фінансові інвестиції:</t>
  </si>
  <si>
    <t>які обліковуються за методом участі в капіталі інших підприємств</t>
  </si>
  <si>
    <t>040</t>
  </si>
  <si>
    <t>інші фінансові інвестиції</t>
  </si>
  <si>
    <t>045</t>
  </si>
  <si>
    <t>Довгострокова дебіторська заборгованість</t>
  </si>
  <si>
    <t>050</t>
  </si>
  <si>
    <t>Відстрочені податкові активи</t>
  </si>
  <si>
    <t>060</t>
  </si>
  <si>
    <t>Інші необоротні активи</t>
  </si>
  <si>
    <t>070</t>
  </si>
  <si>
    <t>Усього за розділом I</t>
  </si>
  <si>
    <t>080</t>
  </si>
  <si>
    <t>II. Оборотні активи</t>
  </si>
  <si>
    <t>Виробничі запаси</t>
  </si>
  <si>
    <t>Незавершене виробництво</t>
  </si>
  <si>
    <t>Готова продукція</t>
  </si>
  <si>
    <t>Товари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</si>
  <si>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</si>
  <si>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</si>
  <si>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</si>
  <si>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</si>
  <si>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</si>
  <si>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</si>
  <si>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</si>
  <si>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</si>
  <si>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</si>
  <si>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</si>
  <si>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</si>
  <si>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</si>
  <si>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</si>
  <si>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</si>
  <si>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</si>
  <si>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</si>
  <si>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</si>
  <si>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</si>
  <si>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</si>
  <si>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</si>
  <si>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</si>
  <si>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</si>
  <si>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</si>
  <si>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</si>
  <si>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</si>
  <si>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</si>
  <si>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(      )</t>
  </si>
  <si>
    <t>Вилучений капітал</t>
  </si>
  <si>
    <t>II. Забезпечення таких витрат і платежів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</si>
  <si>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</si>
  <si>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</si>
  <si>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</si>
  <si>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</si>
  <si>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</si>
  <si>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</si>
  <si>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</si>
  <si>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</si>
  <si>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</si>
  <si>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</si>
  <si>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</si>
  <si>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</si>
  <si>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</si>
  <si>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</si>
  <si>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</si>
  <si>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</si>
  <si>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</si>
  <si>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</si>
  <si>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</si>
  <si>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</si>
  <si>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</si>
  <si>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</si>
  <si>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</si>
  <si>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</si>
  <si>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 xml:space="preserve">    за СПОДУ</t>
  </si>
  <si>
    <t xml:space="preserve">    за КОАТУУ</t>
  </si>
  <si>
    <t xml:space="preserve">    за ЄДРПОУ</t>
  </si>
  <si>
    <t xml:space="preserve">    за КВЕД</t>
  </si>
  <si>
    <t>Одиниця виміру: тис. грн</t>
  </si>
  <si>
    <t>Незавершені капітальні інвестиції</t>
  </si>
  <si>
    <t xml:space="preserve">   </t>
  </si>
  <si>
    <r>
      <t>Середня кількість працівників</t>
    </r>
    <r>
      <rPr>
        <vertAlign val="superscript"/>
        <sz val="9"/>
        <rFont val="Arial"/>
        <family val="2"/>
      </rPr>
      <t>1</t>
    </r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</si>
  <si>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</si>
  <si>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</si>
  <si>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</si>
  <si>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r>
      <t>Цільове фінансування</t>
    </r>
    <r>
      <rPr>
        <vertAlign val="superscript"/>
        <sz val="9"/>
        <rFont val="Arial"/>
        <family val="2"/>
      </rPr>
      <t>2</t>
    </r>
  </si>
  <si>
    <r>
      <t>1</t>
    </r>
    <r>
      <rPr>
        <sz val="7"/>
        <rFont val="Arial"/>
        <family val="2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</si>
  <si>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t>2</t>
    </r>
    <r>
      <rPr>
        <sz val="7"/>
        <rFont val="Arial"/>
        <family val="2"/>
      </rPr>
      <t xml:space="preserve"> З рядка 420 графа 4 Сума благодійної допомоги (421) _____________.</t>
    </r>
  </si>
  <si>
    <t>26157087</t>
  </si>
  <si>
    <t>7125710100</t>
  </si>
  <si>
    <t>96190</t>
  </si>
  <si>
    <t>КС "Гарантія"</t>
  </si>
  <si>
    <t>м. Шпола</t>
  </si>
  <si>
    <t>Надання кредитів</t>
  </si>
  <si>
    <t>4</t>
  </si>
  <si>
    <t>Черкаська область, м. Шпола вул. Пролетарська, 60</t>
  </si>
  <si>
    <t>31 грудня</t>
  </si>
  <si>
    <t>(7)</t>
  </si>
  <si>
    <t>(15)</t>
  </si>
  <si>
    <t xml:space="preserve">                         Берестовий Г.І.</t>
  </si>
  <si>
    <t>Киян Р.В.</t>
  </si>
  <si>
    <t>12</t>
  </si>
  <si>
    <t>2013</t>
  </si>
  <si>
    <t>(18)</t>
  </si>
  <si>
    <t>64.92</t>
  </si>
  <si>
    <t xml:space="preserve">    за КФВ</t>
  </si>
  <si>
    <t>07994</t>
  </si>
  <si>
    <t xml:space="preserve">    за ЗКГНГ</t>
  </si>
  <si>
    <t>Запаси:</t>
  </si>
  <si>
    <t>Тварини на вирощуванні та відгодівлі</t>
  </si>
  <si>
    <t>Незалежний аудитор</t>
  </si>
  <si>
    <t>Любченко І.М.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</si>
</sst>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3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/>
    </xf>
    <xf numFmtId="49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29" xfId="0" applyNumberFormat="1" applyFont="1" applyBorder="1" applyAlignment="1">
      <alignment horizontal="left" vertical="center" wrapText="1" indent="2"/>
    </xf>
    <xf numFmtId="49" fontId="1" fillId="0" borderId="30" xfId="0" applyNumberFormat="1" applyFont="1" applyBorder="1" applyAlignment="1">
      <alignment horizontal="left" vertical="center" wrapText="1" indent="2"/>
    </xf>
    <xf numFmtId="49" fontId="1" fillId="0" borderId="31" xfId="0" applyNumberFormat="1" applyFont="1" applyBorder="1" applyAlignment="1">
      <alignment horizontal="left" vertical="center" wrapText="1" indent="2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Q117"/>
  <sheetViews>
    <sheetView tabSelected="1" zoomScale="130" zoomScaleNormal="130" zoomScalePageLayoutView="0" workbookViewId="0" topLeftCell="A21">
      <selection activeCell="A85" sqref="A85:L85"/>
    </sheetView>
  </sheetViews>
  <sheetFormatPr defaultColWidth="9.140625" defaultRowHeight="12.75"/>
  <cols>
    <col min="1" max="4" width="4.421875" style="1" customWidth="1"/>
    <col min="5" max="5" width="5.28125" style="1" customWidth="1"/>
    <col min="6" max="8" width="4.421875" style="1" customWidth="1"/>
    <col min="9" max="9" width="4.140625" style="1" customWidth="1"/>
    <col min="10" max="10" width="4.421875" style="1" customWidth="1"/>
    <col min="11" max="11" width="7.421875" style="1" customWidth="1"/>
    <col min="12" max="12" width="4.8515625" style="1" customWidth="1"/>
    <col min="13" max="13" width="7.140625" style="1" customWidth="1"/>
    <col min="14" max="14" width="18.00390625" style="1" customWidth="1"/>
    <col min="15" max="15" width="5.28125" style="1" customWidth="1"/>
    <col min="16" max="16" width="5.00390625" style="1" customWidth="1"/>
    <col min="17" max="17" width="6.28125" style="1" customWidth="1"/>
    <col min="18" max="16384" width="9.140625" style="1" customWidth="1"/>
  </cols>
  <sheetData>
    <row r="3" spans="12:17" ht="33" customHeight="1">
      <c r="L3" s="2"/>
      <c r="M3" s="3"/>
      <c r="N3" s="115" t="s">
        <v>0</v>
      </c>
      <c r="O3" s="115"/>
      <c r="P3" s="115"/>
      <c r="Q3" s="115"/>
    </row>
    <row r="4" spans="1:17" s="5" customFormat="1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4"/>
      <c r="O4" s="52" t="s">
        <v>1</v>
      </c>
      <c r="P4" s="52"/>
      <c r="Q4" s="52"/>
    </row>
    <row r="5" spans="1:17" s="5" customFormat="1" ht="12.75" customHeight="1">
      <c r="A5" s="60" t="s">
        <v>4</v>
      </c>
      <c r="B5" s="60"/>
      <c r="C5" s="60"/>
      <c r="D5" s="111" t="s">
        <v>122</v>
      </c>
      <c r="E5" s="111"/>
      <c r="F5" s="111"/>
      <c r="G5" s="111"/>
      <c r="H5" s="111"/>
      <c r="I5" s="111"/>
      <c r="J5" s="111"/>
      <c r="K5" s="111"/>
      <c r="L5" s="111"/>
      <c r="M5" s="111"/>
      <c r="N5" s="29" t="s">
        <v>2</v>
      </c>
      <c r="O5" s="42" t="s">
        <v>133</v>
      </c>
      <c r="P5" s="43" t="s">
        <v>3</v>
      </c>
      <c r="Q5" s="43" t="s">
        <v>3</v>
      </c>
    </row>
    <row r="6" spans="1:17" s="5" customFormat="1" ht="12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27" t="s">
        <v>107</v>
      </c>
      <c r="O6" s="51" t="s">
        <v>119</v>
      </c>
      <c r="P6" s="52"/>
      <c r="Q6" s="52"/>
    </row>
    <row r="7" spans="1:17" s="5" customFormat="1" ht="12.75" customHeight="1">
      <c r="A7" s="60" t="s">
        <v>5</v>
      </c>
      <c r="B7" s="60"/>
      <c r="C7" s="111" t="s">
        <v>123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28" t="s">
        <v>106</v>
      </c>
      <c r="O7" s="51" t="s">
        <v>120</v>
      </c>
      <c r="P7" s="52"/>
      <c r="Q7" s="52"/>
    </row>
    <row r="8" spans="1:17" s="5" customFormat="1" ht="12.75" customHeight="1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113"/>
      <c r="K8" s="113"/>
      <c r="L8" s="113"/>
      <c r="M8" s="113"/>
      <c r="N8" s="27" t="s">
        <v>136</v>
      </c>
      <c r="O8" s="108" t="s">
        <v>12</v>
      </c>
      <c r="P8" s="109"/>
      <c r="Q8" s="51"/>
    </row>
    <row r="9" spans="1:17" s="5" customFormat="1" ht="12.75" customHeight="1">
      <c r="A9" s="60" t="s">
        <v>7</v>
      </c>
      <c r="B9" s="60"/>
      <c r="C9" s="60"/>
      <c r="D9" s="60"/>
      <c r="E9" s="60"/>
      <c r="F9" s="60"/>
      <c r="G9" s="111"/>
      <c r="H9" s="111"/>
      <c r="I9" s="111"/>
      <c r="J9" s="111"/>
      <c r="K9" s="111"/>
      <c r="L9" s="111"/>
      <c r="M9" s="111"/>
      <c r="N9" s="27" t="s">
        <v>105</v>
      </c>
      <c r="O9" s="51" t="s">
        <v>137</v>
      </c>
      <c r="P9" s="52"/>
      <c r="Q9" s="52"/>
    </row>
    <row r="10" spans="1:17" s="5" customFormat="1" ht="12.75" customHeight="1">
      <c r="A10" s="60" t="s">
        <v>8</v>
      </c>
      <c r="B10" s="60"/>
      <c r="C10" s="60"/>
      <c r="D10" s="60"/>
      <c r="E10" s="60"/>
      <c r="F10" s="111" t="s">
        <v>124</v>
      </c>
      <c r="G10" s="111"/>
      <c r="H10" s="111"/>
      <c r="I10" s="111"/>
      <c r="J10" s="111"/>
      <c r="K10" s="111"/>
      <c r="L10" s="111"/>
      <c r="M10" s="111"/>
      <c r="N10" s="27" t="s">
        <v>138</v>
      </c>
      <c r="O10" s="51" t="s">
        <v>121</v>
      </c>
      <c r="P10" s="52"/>
      <c r="Q10" s="52"/>
    </row>
    <row r="11" spans="1:17" s="5" customFormat="1" ht="12.75" customHeight="1">
      <c r="A11" s="60" t="s">
        <v>112</v>
      </c>
      <c r="B11" s="60"/>
      <c r="C11" s="60"/>
      <c r="D11" s="60"/>
      <c r="E11" s="60"/>
      <c r="F11" s="60"/>
      <c r="G11" s="61" t="s">
        <v>125</v>
      </c>
      <c r="H11" s="61"/>
      <c r="I11" s="61"/>
      <c r="J11" s="61"/>
      <c r="K11" s="61"/>
      <c r="L11" s="61"/>
      <c r="M11" s="61"/>
      <c r="N11" s="27" t="s">
        <v>108</v>
      </c>
      <c r="O11" s="51" t="s">
        <v>135</v>
      </c>
      <c r="P11" s="52"/>
      <c r="Q11" s="52"/>
    </row>
    <row r="12" spans="1:17" s="5" customFormat="1" ht="12.75" customHeight="1">
      <c r="A12" s="60" t="s">
        <v>109</v>
      </c>
      <c r="B12" s="60"/>
      <c r="C12" s="60"/>
      <c r="D12" s="60"/>
      <c r="E12" s="60"/>
      <c r="F12" s="111"/>
      <c r="G12" s="111"/>
      <c r="H12" s="111"/>
      <c r="I12" s="111"/>
      <c r="J12" s="111"/>
      <c r="K12" s="111"/>
      <c r="L12" s="111"/>
      <c r="M12" s="111"/>
      <c r="N12" s="27" t="s">
        <v>111</v>
      </c>
      <c r="O12" s="52"/>
      <c r="P12" s="52"/>
      <c r="Q12" s="52"/>
    </row>
    <row r="13" spans="1:17" ht="12.75" customHeight="1">
      <c r="A13" s="53" t="s">
        <v>9</v>
      </c>
      <c r="B13" s="53"/>
      <c r="C13" s="112" t="s">
        <v>126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6"/>
      <c r="O13" s="104"/>
      <c r="P13" s="104"/>
      <c r="Q13" s="104"/>
    </row>
    <row r="14" spans="1:17" ht="12.75" customHeight="1">
      <c r="A14" s="31" t="s">
        <v>113</v>
      </c>
      <c r="B14" s="34"/>
      <c r="C14" s="34"/>
      <c r="D14" s="34"/>
      <c r="E14" s="34"/>
      <c r="F14" s="34"/>
      <c r="G14" s="34"/>
      <c r="H14" s="33"/>
      <c r="I14" s="33"/>
      <c r="J14" s="33"/>
      <c r="K14" s="33"/>
      <c r="L14" s="33"/>
      <c r="M14" s="33"/>
      <c r="N14" s="6"/>
      <c r="O14" s="32"/>
      <c r="P14" s="32"/>
      <c r="Q14" s="32"/>
    </row>
    <row r="15" spans="1:17" ht="15" customHeight="1">
      <c r="A15" s="53" t="s">
        <v>114</v>
      </c>
      <c r="B15" s="53"/>
      <c r="C15" s="53"/>
      <c r="D15" s="53"/>
      <c r="E15" s="53"/>
      <c r="F15" s="53"/>
      <c r="G15" s="53"/>
      <c r="H15" s="53"/>
      <c r="I15" s="53"/>
      <c r="J15" s="53"/>
      <c r="K15" s="33"/>
      <c r="L15" s="33"/>
      <c r="M15" s="33"/>
      <c r="N15" s="6"/>
      <c r="O15" s="30"/>
      <c r="P15" s="32"/>
      <c r="Q15" s="32"/>
    </row>
    <row r="16" spans="1:17" ht="15" customHeight="1">
      <c r="A16" s="71" t="s">
        <v>115</v>
      </c>
      <c r="B16" s="71"/>
      <c r="C16" s="71"/>
      <c r="D16" s="71"/>
      <c r="E16" s="71"/>
      <c r="F16" s="71"/>
      <c r="G16" s="71"/>
      <c r="H16" s="71"/>
      <c r="I16" s="71"/>
      <c r="J16" s="71"/>
      <c r="K16" s="7"/>
      <c r="L16" s="7"/>
      <c r="M16" s="7"/>
      <c r="N16" s="7"/>
      <c r="O16" s="35"/>
      <c r="P16" s="7"/>
      <c r="Q16" s="7"/>
    </row>
    <row r="17" spans="1:17" ht="15" customHeight="1">
      <c r="A17" s="105" t="s">
        <v>10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5" customHeight="1">
      <c r="A18" s="8"/>
      <c r="B18" s="8"/>
      <c r="C18" s="8"/>
      <c r="D18" s="8"/>
      <c r="E18" s="8"/>
      <c r="F18" s="8"/>
      <c r="G18" s="9"/>
      <c r="H18" s="10" t="s">
        <v>11</v>
      </c>
      <c r="I18" s="106" t="s">
        <v>127</v>
      </c>
      <c r="J18" s="106"/>
      <c r="K18" s="106"/>
      <c r="L18" s="11" t="s">
        <v>12</v>
      </c>
      <c r="M18" s="44" t="s">
        <v>132</v>
      </c>
      <c r="N18" s="9" t="s">
        <v>13</v>
      </c>
      <c r="O18" s="8"/>
      <c r="P18" s="8"/>
      <c r="Q18" s="8"/>
    </row>
    <row r="19" spans="1:17" ht="7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4.25" customHeight="1">
      <c r="A20" s="7"/>
      <c r="B20" s="7"/>
      <c r="C20" s="7"/>
      <c r="D20" s="7"/>
      <c r="E20" s="7"/>
      <c r="F20" s="7"/>
      <c r="G20" s="7"/>
      <c r="H20" s="7"/>
      <c r="I20" s="107" t="s">
        <v>14</v>
      </c>
      <c r="J20" s="107"/>
      <c r="K20" s="107"/>
      <c r="L20" s="107"/>
      <c r="M20" s="107"/>
      <c r="N20" s="12" t="s">
        <v>15</v>
      </c>
      <c r="O20" s="108">
        <v>1801001</v>
      </c>
      <c r="P20" s="109"/>
      <c r="Q20" s="51"/>
    </row>
    <row r="21" spans="1:17" ht="5.25" customHeight="1" thickBo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15" customFormat="1" ht="38.25" customHeight="1" thickBot="1">
      <c r="A22" s="90" t="s">
        <v>16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2"/>
      <c r="M22" s="13" t="s">
        <v>17</v>
      </c>
      <c r="N22" s="14" t="s">
        <v>18</v>
      </c>
      <c r="O22" s="83" t="s">
        <v>19</v>
      </c>
      <c r="P22" s="83"/>
      <c r="Q22" s="84"/>
    </row>
    <row r="23" spans="1:17" s="15" customFormat="1" ht="13.5" customHeight="1" thickBot="1">
      <c r="A23" s="85">
        <v>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16">
        <v>2</v>
      </c>
      <c r="N23" s="17">
        <v>3</v>
      </c>
      <c r="O23" s="88">
        <v>4</v>
      </c>
      <c r="P23" s="88"/>
      <c r="Q23" s="89"/>
    </row>
    <row r="24" spans="1:17" s="5" customFormat="1" ht="16.5" customHeight="1">
      <c r="A24" s="96" t="s">
        <v>20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21"/>
      <c r="N24" s="22"/>
      <c r="O24" s="99"/>
      <c r="P24" s="99"/>
      <c r="Q24" s="100"/>
    </row>
    <row r="25" spans="1:17" s="5" customFormat="1" ht="16.5" customHeight="1">
      <c r="A25" s="62" t="s">
        <v>21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23"/>
      <c r="N25" s="24"/>
      <c r="O25" s="65"/>
      <c r="P25" s="65"/>
      <c r="Q25" s="66"/>
    </row>
    <row r="26" spans="1:17" s="5" customFormat="1" ht="16.5" customHeight="1">
      <c r="A26" s="56" t="s">
        <v>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23" t="s">
        <v>23</v>
      </c>
      <c r="N26" s="24">
        <v>1</v>
      </c>
      <c r="O26" s="65">
        <v>1</v>
      </c>
      <c r="P26" s="65"/>
      <c r="Q26" s="66"/>
    </row>
    <row r="27" spans="1:17" s="5" customFormat="1" ht="16.5" customHeight="1">
      <c r="A27" s="56" t="s">
        <v>24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23" t="s">
        <v>25</v>
      </c>
      <c r="N27" s="24">
        <v>8</v>
      </c>
      <c r="O27" s="65">
        <v>8</v>
      </c>
      <c r="P27" s="65"/>
      <c r="Q27" s="66"/>
    </row>
    <row r="28" spans="1:17" s="5" customFormat="1" ht="16.5" customHeight="1">
      <c r="A28" s="56" t="s">
        <v>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23" t="s">
        <v>27</v>
      </c>
      <c r="N28" s="45" t="s">
        <v>128</v>
      </c>
      <c r="O28" s="52" t="s">
        <v>128</v>
      </c>
      <c r="P28" s="52"/>
      <c r="Q28" s="103"/>
    </row>
    <row r="29" spans="1:17" s="5" customFormat="1" ht="16.5" customHeight="1">
      <c r="A29" s="62" t="s">
        <v>110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23" t="s">
        <v>28</v>
      </c>
      <c r="N29" s="24"/>
      <c r="O29" s="65"/>
      <c r="P29" s="65"/>
      <c r="Q29" s="66"/>
    </row>
    <row r="30" spans="1:17" s="5" customFormat="1" ht="16.5" customHeight="1">
      <c r="A30" s="62" t="s">
        <v>29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3"/>
      <c r="N30" s="24"/>
      <c r="O30" s="65"/>
      <c r="P30" s="65"/>
      <c r="Q30" s="66"/>
    </row>
    <row r="31" spans="1:17" s="5" customFormat="1" ht="16.5" customHeight="1">
      <c r="A31" s="56" t="s">
        <v>22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23" t="s">
        <v>30</v>
      </c>
      <c r="N31" s="24">
        <v>4</v>
      </c>
      <c r="O31" s="65">
        <v>5</v>
      </c>
      <c r="P31" s="65"/>
      <c r="Q31" s="66"/>
    </row>
    <row r="32" spans="1:17" s="5" customFormat="1" ht="16.5" customHeight="1">
      <c r="A32" s="56" t="s">
        <v>24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23" t="s">
        <v>31</v>
      </c>
      <c r="N32" s="24">
        <v>19</v>
      </c>
      <c r="O32" s="65">
        <v>23</v>
      </c>
      <c r="P32" s="65"/>
      <c r="Q32" s="66"/>
    </row>
    <row r="33" spans="1:17" s="5" customFormat="1" ht="16.5" customHeight="1">
      <c r="A33" s="56" t="s">
        <v>32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23" t="s">
        <v>33</v>
      </c>
      <c r="N33" s="45" t="s">
        <v>129</v>
      </c>
      <c r="O33" s="52" t="s">
        <v>134</v>
      </c>
      <c r="P33" s="52"/>
      <c r="Q33" s="103"/>
    </row>
    <row r="34" spans="1:17" s="5" customFormat="1" ht="16.5" customHeight="1">
      <c r="A34" s="62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23"/>
      <c r="N34" s="24"/>
      <c r="O34" s="65"/>
      <c r="P34" s="65"/>
      <c r="Q34" s="66"/>
    </row>
    <row r="35" spans="1:17" s="5" customFormat="1" ht="16.5" customHeight="1">
      <c r="A35" s="56" t="s">
        <v>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23" t="s">
        <v>36</v>
      </c>
      <c r="N35" s="24"/>
      <c r="O35" s="65"/>
      <c r="P35" s="65"/>
      <c r="Q35" s="66"/>
    </row>
    <row r="36" spans="1:17" s="5" customFormat="1" ht="16.5" customHeight="1">
      <c r="A36" s="56" t="s">
        <v>37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23" t="s">
        <v>38</v>
      </c>
      <c r="N36" s="24"/>
      <c r="O36" s="48"/>
      <c r="P36" s="49"/>
      <c r="Q36" s="50"/>
    </row>
    <row r="37" spans="1:17" s="5" customFormat="1" ht="16.5" customHeight="1">
      <c r="A37" s="62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23" t="s">
        <v>40</v>
      </c>
      <c r="N37" s="24"/>
      <c r="O37" s="65"/>
      <c r="P37" s="65"/>
      <c r="Q37" s="66"/>
    </row>
    <row r="38" spans="1:17" s="5" customFormat="1" ht="16.5" customHeight="1">
      <c r="A38" s="62" t="s">
        <v>41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23" t="s">
        <v>42</v>
      </c>
      <c r="N38" s="24"/>
      <c r="O38" s="65"/>
      <c r="P38" s="65"/>
      <c r="Q38" s="66"/>
    </row>
    <row r="39" spans="1:17" s="5" customFormat="1" ht="16.5" customHeight="1">
      <c r="A39" s="62" t="s">
        <v>43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23" t="s">
        <v>44</v>
      </c>
      <c r="N39" s="24"/>
      <c r="O39" s="65"/>
      <c r="P39" s="65"/>
      <c r="Q39" s="66"/>
    </row>
    <row r="40" spans="1:17" s="5" customFormat="1" ht="11.25" customHeight="1">
      <c r="A40" s="68" t="s">
        <v>45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70"/>
      <c r="M40" s="25" t="s">
        <v>46</v>
      </c>
      <c r="N40" s="46">
        <v>5</v>
      </c>
      <c r="O40" s="79">
        <v>6</v>
      </c>
      <c r="P40" s="79"/>
      <c r="Q40" s="110"/>
    </row>
    <row r="41" spans="1:17" s="5" customFormat="1" ht="15.75" customHeight="1">
      <c r="A41" s="73" t="s">
        <v>47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23"/>
      <c r="N41" s="24"/>
      <c r="O41" s="65"/>
      <c r="P41" s="65"/>
      <c r="Q41" s="66"/>
    </row>
    <row r="42" spans="1:17" s="5" customFormat="1" ht="15.75" customHeight="1">
      <c r="A42" s="62" t="s">
        <v>139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4"/>
      <c r="M42" s="23"/>
      <c r="N42" s="24"/>
      <c r="O42" s="48"/>
      <c r="P42" s="49"/>
      <c r="Q42" s="50"/>
    </row>
    <row r="43" spans="1:17" s="5" customFormat="1" ht="15.75" customHeight="1">
      <c r="A43" s="62" t="s">
        <v>48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23">
        <v>100</v>
      </c>
      <c r="N43" s="24"/>
      <c r="O43" s="65"/>
      <c r="P43" s="65"/>
      <c r="Q43" s="66"/>
    </row>
    <row r="44" spans="1:17" s="5" customFormat="1" ht="15.75" customHeight="1">
      <c r="A44" s="62" t="s">
        <v>140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23">
        <v>110</v>
      </c>
      <c r="N44" s="24"/>
      <c r="O44" s="65"/>
      <c r="P44" s="65"/>
      <c r="Q44" s="66"/>
    </row>
    <row r="45" spans="1:17" s="5" customFormat="1" ht="15.75" customHeight="1">
      <c r="A45" s="62" t="s">
        <v>49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23">
        <v>120</v>
      </c>
      <c r="N45" s="24"/>
      <c r="O45" s="65"/>
      <c r="P45" s="65"/>
      <c r="Q45" s="66"/>
    </row>
    <row r="46" spans="1:17" s="5" customFormat="1" ht="15.75" customHeight="1">
      <c r="A46" s="62" t="s">
        <v>50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23">
        <v>130</v>
      </c>
      <c r="N46" s="24"/>
      <c r="O46" s="65"/>
      <c r="P46" s="65"/>
      <c r="Q46" s="66"/>
    </row>
    <row r="47" spans="1:17" s="5" customFormat="1" ht="15.75" customHeight="1">
      <c r="A47" s="62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23">
        <v>140</v>
      </c>
      <c r="N47" s="24"/>
      <c r="O47" s="65"/>
      <c r="P47" s="65"/>
      <c r="Q47" s="66"/>
    </row>
    <row r="48" spans="1:17" s="5" customFormat="1" ht="15.75" customHeight="1">
      <c r="A48" s="62" t="s">
        <v>52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23">
        <v>150</v>
      </c>
      <c r="N48" s="24"/>
      <c r="O48" s="65"/>
      <c r="P48" s="65"/>
      <c r="Q48" s="66"/>
    </row>
    <row r="49" spans="1:17" s="5" customFormat="1" ht="15.75" customHeight="1">
      <c r="A49" s="62" t="s">
        <v>53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23"/>
      <c r="N49" s="24"/>
      <c r="O49" s="65"/>
      <c r="P49" s="65"/>
      <c r="Q49" s="66"/>
    </row>
    <row r="50" spans="1:17" s="5" customFormat="1" ht="15.75" customHeight="1">
      <c r="A50" s="56" t="s">
        <v>54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23">
        <v>160</v>
      </c>
      <c r="N50" s="24"/>
      <c r="O50" s="65"/>
      <c r="P50" s="65"/>
      <c r="Q50" s="66"/>
    </row>
    <row r="51" spans="1:17" s="5" customFormat="1" ht="15.75" customHeight="1">
      <c r="A51" s="56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8"/>
      <c r="M51" s="23">
        <v>161</v>
      </c>
      <c r="N51" s="24"/>
      <c r="O51" s="65"/>
      <c r="P51" s="65"/>
      <c r="Q51" s="66"/>
    </row>
    <row r="52" spans="1:17" s="5" customFormat="1" ht="15.75" customHeight="1">
      <c r="A52" s="56" t="s">
        <v>55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23">
        <v>162</v>
      </c>
      <c r="N52" s="24"/>
      <c r="O52" s="65"/>
      <c r="P52" s="65"/>
      <c r="Q52" s="66"/>
    </row>
    <row r="53" spans="1:17" s="5" customFormat="1" ht="15.75" customHeight="1">
      <c r="A53" s="62" t="s">
        <v>56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23"/>
      <c r="N53" s="24"/>
      <c r="O53" s="65"/>
      <c r="P53" s="65"/>
      <c r="Q53" s="66"/>
    </row>
    <row r="54" spans="1:17" s="5" customFormat="1" ht="15.75" customHeight="1">
      <c r="A54" s="56" t="s">
        <v>57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8"/>
      <c r="M54" s="23">
        <v>170</v>
      </c>
      <c r="N54" s="24"/>
      <c r="O54" s="65"/>
      <c r="P54" s="65"/>
      <c r="Q54" s="66"/>
    </row>
    <row r="55" spans="1:17" s="5" customFormat="1" ht="15.75" customHeight="1">
      <c r="A55" s="56" t="s">
        <v>58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8"/>
      <c r="M55" s="23">
        <v>180</v>
      </c>
      <c r="N55" s="24">
        <v>2</v>
      </c>
      <c r="O55" s="65"/>
      <c r="P55" s="65"/>
      <c r="Q55" s="66"/>
    </row>
    <row r="56" spans="1:17" s="5" customFormat="1" ht="15.75" customHeight="1">
      <c r="A56" s="56" t="s">
        <v>59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8"/>
      <c r="M56" s="23">
        <v>190</v>
      </c>
      <c r="N56" s="24">
        <v>237</v>
      </c>
      <c r="O56" s="65">
        <v>263</v>
      </c>
      <c r="P56" s="65"/>
      <c r="Q56" s="66"/>
    </row>
    <row r="57" spans="1:17" s="5" customFormat="1" ht="15.75" customHeight="1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23">
        <v>200</v>
      </c>
      <c r="N57" s="24"/>
      <c r="O57" s="65"/>
      <c r="P57" s="65"/>
      <c r="Q57" s="66"/>
    </row>
    <row r="58" spans="1:17" s="5" customFormat="1" ht="15.75" customHeight="1">
      <c r="A58" s="62" t="s">
        <v>61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23">
        <v>210</v>
      </c>
      <c r="N58" s="24">
        <v>1190</v>
      </c>
      <c r="O58" s="65">
        <v>1371</v>
      </c>
      <c r="P58" s="65"/>
      <c r="Q58" s="66"/>
    </row>
    <row r="59" spans="1:17" s="5" customFormat="1" ht="15.75" customHeight="1">
      <c r="A59" s="62" t="s">
        <v>62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23">
        <v>220</v>
      </c>
      <c r="N59" s="24"/>
      <c r="O59" s="65"/>
      <c r="P59" s="65"/>
      <c r="Q59" s="66"/>
    </row>
    <row r="60" spans="1:17" s="5" customFormat="1" ht="15.75" customHeight="1">
      <c r="A60" s="62" t="s">
        <v>63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23"/>
      <c r="N60" s="24"/>
      <c r="O60" s="65"/>
      <c r="P60" s="65"/>
      <c r="Q60" s="66"/>
    </row>
    <row r="61" spans="1:17" s="5" customFormat="1" ht="15.75" customHeight="1">
      <c r="A61" s="56" t="s">
        <v>64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8"/>
      <c r="M61" s="23">
        <v>230</v>
      </c>
      <c r="N61" s="24">
        <v>42</v>
      </c>
      <c r="O61" s="65">
        <v>18</v>
      </c>
      <c r="P61" s="65"/>
      <c r="Q61" s="66"/>
    </row>
    <row r="62" spans="1:17" s="5" customFormat="1" ht="15.75" customHeight="1">
      <c r="A62" s="56" t="s">
        <v>65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8"/>
      <c r="M62" s="23">
        <v>240</v>
      </c>
      <c r="N62" s="24"/>
      <c r="O62" s="65"/>
      <c r="P62" s="65"/>
      <c r="Q62" s="66"/>
    </row>
    <row r="63" spans="1:17" s="5" customFormat="1" ht="15.75" customHeight="1">
      <c r="A63" s="62" t="s">
        <v>66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23">
        <v>250</v>
      </c>
      <c r="N63" s="24"/>
      <c r="O63" s="65"/>
      <c r="P63" s="65"/>
      <c r="Q63" s="66"/>
    </row>
    <row r="64" spans="1:17" s="5" customFormat="1" ht="12" customHeight="1">
      <c r="A64" s="68" t="s">
        <v>67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0"/>
      <c r="M64" s="25">
        <v>260</v>
      </c>
      <c r="N64" s="46">
        <v>1471</v>
      </c>
      <c r="O64" s="79">
        <v>1652</v>
      </c>
      <c r="P64" s="79"/>
      <c r="Q64" s="110"/>
    </row>
    <row r="65" spans="1:17" s="5" customFormat="1" ht="12" customHeight="1">
      <c r="A65" s="73" t="s">
        <v>68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5"/>
      <c r="M65" s="25">
        <v>270</v>
      </c>
      <c r="N65" s="24"/>
      <c r="O65" s="65"/>
      <c r="P65" s="65"/>
      <c r="Q65" s="66"/>
    </row>
    <row r="66" spans="1:17" s="5" customFormat="1" ht="12.75" customHeight="1" thickBot="1">
      <c r="A66" s="76" t="s">
        <v>10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  <c r="M66" s="26">
        <v>280</v>
      </c>
      <c r="N66" s="47">
        <v>1476</v>
      </c>
      <c r="O66" s="101">
        <v>1658</v>
      </c>
      <c r="P66" s="101"/>
      <c r="Q66" s="102"/>
    </row>
    <row r="67" spans="1:17" s="5" customFormat="1" ht="5.25" customHeight="1" thickBo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s="15" customFormat="1" ht="26.25" thickBot="1">
      <c r="A68" s="90" t="s">
        <v>69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13" t="s">
        <v>17</v>
      </c>
      <c r="N68" s="14" t="s">
        <v>18</v>
      </c>
      <c r="O68" s="83" t="s">
        <v>19</v>
      </c>
      <c r="P68" s="83"/>
      <c r="Q68" s="84"/>
    </row>
    <row r="69" spans="1:17" s="15" customFormat="1" ht="15" customHeight="1" thickBot="1">
      <c r="A69" s="85">
        <v>1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7"/>
      <c r="M69" s="16">
        <v>2</v>
      </c>
      <c r="N69" s="17">
        <v>3</v>
      </c>
      <c r="O69" s="88">
        <v>4</v>
      </c>
      <c r="P69" s="88"/>
      <c r="Q69" s="89"/>
    </row>
    <row r="70" spans="1:17" s="5" customFormat="1" ht="13.5" customHeight="1">
      <c r="A70" s="96" t="s">
        <v>70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8"/>
      <c r="M70" s="21"/>
      <c r="N70" s="22"/>
      <c r="O70" s="99"/>
      <c r="P70" s="99"/>
      <c r="Q70" s="100"/>
    </row>
    <row r="71" spans="1:17" s="5" customFormat="1" ht="19.5" customHeight="1">
      <c r="A71" s="62" t="s">
        <v>71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23">
        <v>300</v>
      </c>
      <c r="N71" s="24"/>
      <c r="O71" s="65"/>
      <c r="P71" s="65"/>
      <c r="Q71" s="66"/>
    </row>
    <row r="72" spans="1:17" s="5" customFormat="1" ht="19.5" customHeight="1">
      <c r="A72" s="62" t="s">
        <v>72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23">
        <v>310</v>
      </c>
      <c r="N72" s="24">
        <v>814</v>
      </c>
      <c r="O72" s="65">
        <v>117</v>
      </c>
      <c r="P72" s="65"/>
      <c r="Q72" s="66"/>
    </row>
    <row r="73" spans="1:17" s="5" customFormat="1" ht="19.5" customHeight="1">
      <c r="A73" s="62" t="s">
        <v>73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23">
        <v>320</v>
      </c>
      <c r="N73" s="24"/>
      <c r="O73" s="65"/>
      <c r="P73" s="65"/>
      <c r="Q73" s="66"/>
    </row>
    <row r="74" spans="1:17" s="5" customFormat="1" ht="19.5" customHeight="1">
      <c r="A74" s="62" t="s">
        <v>74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  <c r="M74" s="23">
        <v>330</v>
      </c>
      <c r="N74" s="24"/>
      <c r="O74" s="65"/>
      <c r="P74" s="65"/>
      <c r="Q74" s="66"/>
    </row>
    <row r="75" spans="1:17" s="5" customFormat="1" ht="19.5" customHeight="1">
      <c r="A75" s="62" t="s">
        <v>75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4"/>
      <c r="M75" s="23">
        <v>340</v>
      </c>
      <c r="N75" s="24">
        <v>249</v>
      </c>
      <c r="O75" s="65">
        <v>255</v>
      </c>
      <c r="P75" s="65"/>
      <c r="Q75" s="66"/>
    </row>
    <row r="76" spans="1:17" s="5" customFormat="1" ht="19.5" customHeight="1">
      <c r="A76" s="62" t="s">
        <v>76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4"/>
      <c r="M76" s="23">
        <v>350</v>
      </c>
      <c r="N76" s="24">
        <v>242</v>
      </c>
      <c r="O76" s="65">
        <v>272</v>
      </c>
      <c r="P76" s="65"/>
      <c r="Q76" s="66"/>
    </row>
    <row r="77" spans="1:17" s="5" customFormat="1" ht="19.5" customHeight="1">
      <c r="A77" s="62" t="s">
        <v>77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4"/>
      <c r="M77" s="23">
        <v>360</v>
      </c>
      <c r="N77" s="45" t="s">
        <v>78</v>
      </c>
      <c r="O77" s="52" t="s">
        <v>78</v>
      </c>
      <c r="P77" s="52"/>
      <c r="Q77" s="103"/>
    </row>
    <row r="78" spans="1:17" s="5" customFormat="1" ht="19.5" customHeight="1">
      <c r="A78" s="62" t="s">
        <v>79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4"/>
      <c r="M78" s="23">
        <v>370</v>
      </c>
      <c r="N78" s="45" t="s">
        <v>78</v>
      </c>
      <c r="O78" s="52" t="s">
        <v>78</v>
      </c>
      <c r="P78" s="52"/>
      <c r="Q78" s="103"/>
    </row>
    <row r="79" spans="1:17" s="5" customFormat="1" ht="19.5" customHeight="1">
      <c r="A79" s="68" t="s">
        <v>45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  <c r="M79" s="25">
        <v>380</v>
      </c>
      <c r="N79" s="46">
        <f>N72+N75+N76</f>
        <v>1305</v>
      </c>
      <c r="O79" s="93">
        <f>O72+O75+O76</f>
        <v>644</v>
      </c>
      <c r="P79" s="94"/>
      <c r="Q79" s="94"/>
    </row>
    <row r="80" spans="1:17" s="5" customFormat="1" ht="19.5" customHeight="1">
      <c r="A80" s="73" t="s">
        <v>80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5"/>
      <c r="M80" s="23"/>
      <c r="N80" s="24"/>
      <c r="O80" s="65"/>
      <c r="P80" s="65"/>
      <c r="Q80" s="66"/>
    </row>
    <row r="81" spans="1:17" s="5" customFormat="1" ht="19.5" customHeight="1">
      <c r="A81" s="62" t="s">
        <v>81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4"/>
      <c r="M81" s="23">
        <v>400</v>
      </c>
      <c r="N81" s="24"/>
      <c r="O81" s="65"/>
      <c r="P81" s="65"/>
      <c r="Q81" s="66"/>
    </row>
    <row r="82" spans="1:17" s="5" customFormat="1" ht="19.5" customHeight="1">
      <c r="A82" s="62" t="s">
        <v>82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4"/>
      <c r="M82" s="23">
        <v>410</v>
      </c>
      <c r="N82" s="24"/>
      <c r="O82" s="65"/>
      <c r="P82" s="65"/>
      <c r="Q82" s="66"/>
    </row>
    <row r="83" spans="1:17" s="5" customFormat="1" ht="19.5" customHeight="1">
      <c r="A83" s="62" t="s">
        <v>116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23">
        <v>420</v>
      </c>
      <c r="N83" s="24"/>
      <c r="O83" s="65"/>
      <c r="P83" s="65"/>
      <c r="Q83" s="66"/>
    </row>
    <row r="84" spans="1:17" s="5" customFormat="1" ht="19.5" customHeight="1">
      <c r="A84" s="68" t="s">
        <v>67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  <c r="M84" s="25">
        <v>430</v>
      </c>
      <c r="N84" s="24"/>
      <c r="O84" s="65"/>
      <c r="P84" s="65"/>
      <c r="Q84" s="66"/>
    </row>
    <row r="85" spans="1:17" s="5" customFormat="1" ht="19.5" customHeight="1">
      <c r="A85" s="73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5"/>
      <c r="M85" s="23"/>
      <c r="N85" s="24"/>
      <c r="O85" s="65"/>
      <c r="P85" s="65"/>
      <c r="Q85" s="66"/>
    </row>
    <row r="86" spans="1:17" s="5" customFormat="1" ht="19.5" customHeight="1">
      <c r="A86" s="62" t="s">
        <v>84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4"/>
      <c r="M86" s="23">
        <v>440</v>
      </c>
      <c r="N86" s="24"/>
      <c r="O86" s="65"/>
      <c r="P86" s="65"/>
      <c r="Q86" s="66"/>
    </row>
    <row r="87" spans="1:17" s="5" customFormat="1" ht="19.5" customHeight="1">
      <c r="A87" s="62" t="s">
        <v>85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4"/>
      <c r="M87" s="23">
        <v>450</v>
      </c>
      <c r="N87" s="24"/>
      <c r="O87" s="65"/>
      <c r="P87" s="65"/>
      <c r="Q87" s="66"/>
    </row>
    <row r="88" spans="1:17" s="5" customFormat="1" ht="19.5" customHeight="1">
      <c r="A88" s="62" t="s">
        <v>86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23">
        <v>460</v>
      </c>
      <c r="N88" s="24"/>
      <c r="O88" s="65"/>
      <c r="P88" s="65"/>
      <c r="Q88" s="66"/>
    </row>
    <row r="89" spans="1:17" s="5" customFormat="1" ht="19.5" customHeight="1">
      <c r="A89" s="62" t="s">
        <v>87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4"/>
      <c r="M89" s="23">
        <v>470</v>
      </c>
      <c r="N89" s="24"/>
      <c r="O89" s="65"/>
      <c r="P89" s="65"/>
      <c r="Q89" s="66"/>
    </row>
    <row r="90" spans="1:17" s="5" customFormat="1" ht="19.5" customHeight="1">
      <c r="A90" s="68" t="s">
        <v>88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0"/>
      <c r="M90" s="25">
        <v>480</v>
      </c>
      <c r="N90" s="24"/>
      <c r="O90" s="65"/>
      <c r="P90" s="65"/>
      <c r="Q90" s="66"/>
    </row>
    <row r="91" spans="1:17" s="5" customFormat="1" ht="19.5" customHeight="1">
      <c r="A91" s="73" t="s">
        <v>89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5"/>
      <c r="M91" s="23"/>
      <c r="N91" s="24"/>
      <c r="O91" s="65"/>
      <c r="P91" s="65"/>
      <c r="Q91" s="66"/>
    </row>
    <row r="92" spans="1:17" s="5" customFormat="1" ht="19.5" customHeight="1">
      <c r="A92" s="62" t="s">
        <v>90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23">
        <v>500</v>
      </c>
      <c r="N92" s="24"/>
      <c r="O92" s="65"/>
      <c r="P92" s="65"/>
      <c r="Q92" s="66"/>
    </row>
    <row r="93" spans="1:17" s="5" customFormat="1" ht="19.5" customHeight="1">
      <c r="A93" s="62" t="s">
        <v>91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23">
        <v>510</v>
      </c>
      <c r="N93" s="24"/>
      <c r="O93" s="65"/>
      <c r="P93" s="65"/>
      <c r="Q93" s="66"/>
    </row>
    <row r="94" spans="1:17" s="5" customFormat="1" ht="19.5" customHeight="1">
      <c r="A94" s="62" t="s">
        <v>92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4"/>
      <c r="M94" s="23">
        <v>520</v>
      </c>
      <c r="N94" s="24"/>
      <c r="O94" s="65"/>
      <c r="P94" s="65"/>
      <c r="Q94" s="66"/>
    </row>
    <row r="95" spans="1:17" s="5" customFormat="1" ht="19.5" customHeight="1">
      <c r="A95" s="62" t="s">
        <v>93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4"/>
      <c r="M95" s="23">
        <v>530</v>
      </c>
      <c r="N95" s="24"/>
      <c r="O95" s="65"/>
      <c r="P95" s="65"/>
      <c r="Q95" s="66"/>
    </row>
    <row r="96" spans="1:17" s="5" customFormat="1" ht="19.5" customHeight="1">
      <c r="A96" s="62" t="s">
        <v>94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4"/>
      <c r="M96" s="23"/>
      <c r="N96" s="24"/>
      <c r="O96" s="65"/>
      <c r="P96" s="65"/>
      <c r="Q96" s="66"/>
    </row>
    <row r="97" spans="1:17" s="5" customFormat="1" ht="19.5" customHeight="1">
      <c r="A97" s="56" t="s">
        <v>95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8"/>
      <c r="M97" s="23">
        <v>540</v>
      </c>
      <c r="N97" s="24"/>
      <c r="O97" s="65"/>
      <c r="P97" s="65"/>
      <c r="Q97" s="66"/>
    </row>
    <row r="98" spans="1:17" s="5" customFormat="1" ht="19.5" customHeight="1">
      <c r="A98" s="56" t="s">
        <v>57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8"/>
      <c r="M98" s="23">
        <v>550</v>
      </c>
      <c r="N98" s="24">
        <v>9</v>
      </c>
      <c r="O98" s="65">
        <v>4</v>
      </c>
      <c r="P98" s="65"/>
      <c r="Q98" s="66"/>
    </row>
    <row r="99" spans="1:17" s="5" customFormat="1" ht="19.5" customHeight="1">
      <c r="A99" s="56" t="s">
        <v>96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23">
        <v>560</v>
      </c>
      <c r="N99" s="24"/>
      <c r="O99" s="65"/>
      <c r="P99" s="65"/>
      <c r="Q99" s="66"/>
    </row>
    <row r="100" spans="1:17" s="5" customFormat="1" ht="19.5" customHeight="1">
      <c r="A100" s="56" t="s">
        <v>97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23">
        <v>570</v>
      </c>
      <c r="N100" s="24">
        <v>1</v>
      </c>
      <c r="O100" s="65">
        <v>2</v>
      </c>
      <c r="P100" s="65"/>
      <c r="Q100" s="66"/>
    </row>
    <row r="101" spans="1:17" s="5" customFormat="1" ht="19.5" customHeight="1">
      <c r="A101" s="56" t="s">
        <v>98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23">
        <v>580</v>
      </c>
      <c r="N101" s="24">
        <v>3</v>
      </c>
      <c r="O101" s="65">
        <v>4</v>
      </c>
      <c r="P101" s="65"/>
      <c r="Q101" s="66"/>
    </row>
    <row r="102" spans="1:17" s="5" customFormat="1" ht="19.5" customHeight="1">
      <c r="A102" s="56" t="s">
        <v>99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23">
        <v>590</v>
      </c>
      <c r="N102" s="24">
        <v>158</v>
      </c>
      <c r="O102" s="65">
        <v>58</v>
      </c>
      <c r="P102" s="65"/>
      <c r="Q102" s="66"/>
    </row>
    <row r="103" spans="1:17" s="5" customFormat="1" ht="19.5" customHeight="1">
      <c r="A103" s="56" t="s">
        <v>60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23">
        <v>600</v>
      </c>
      <c r="N103" s="24"/>
      <c r="O103" s="65"/>
      <c r="P103" s="65"/>
      <c r="Q103" s="66"/>
    </row>
    <row r="104" spans="1:17" s="5" customFormat="1" ht="19.5" customHeight="1">
      <c r="A104" s="62" t="s">
        <v>100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23">
        <v>610</v>
      </c>
      <c r="N104" s="24"/>
      <c r="O104" s="65">
        <v>946</v>
      </c>
      <c r="P104" s="65"/>
      <c r="Q104" s="66"/>
    </row>
    <row r="105" spans="1:17" s="5" customFormat="1" ht="19.5" customHeight="1">
      <c r="A105" s="68" t="s">
        <v>101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70"/>
      <c r="M105" s="25">
        <v>620</v>
      </c>
      <c r="N105" s="46">
        <f>N98+N100+N101+N102</f>
        <v>171</v>
      </c>
      <c r="O105" s="93">
        <f>O98+O100+O101+O102+O104</f>
        <v>1014</v>
      </c>
      <c r="P105" s="94"/>
      <c r="Q105" s="95"/>
    </row>
    <row r="106" spans="1:17" s="5" customFormat="1" ht="19.5" customHeight="1">
      <c r="A106" s="73" t="s">
        <v>102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5"/>
      <c r="M106" s="25">
        <v>630</v>
      </c>
      <c r="N106" s="46"/>
      <c r="O106" s="79"/>
      <c r="P106" s="79"/>
      <c r="Q106" s="79"/>
    </row>
    <row r="107" spans="1:17" s="5" customFormat="1" ht="19.5" customHeight="1" thickBot="1">
      <c r="A107" s="76" t="s">
        <v>10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8"/>
      <c r="M107" s="26">
        <v>640</v>
      </c>
      <c r="N107" s="47">
        <f>N105+N79</f>
        <v>1476</v>
      </c>
      <c r="O107" s="80">
        <f>O105+O79</f>
        <v>1658</v>
      </c>
      <c r="P107" s="81"/>
      <c r="Q107" s="82"/>
    </row>
    <row r="108" spans="2:3" ht="12.75">
      <c r="B108" s="41"/>
      <c r="C108" s="41"/>
    </row>
    <row r="109" spans="2:17" ht="11.25" customHeight="1">
      <c r="B109" s="72" t="s">
        <v>117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37"/>
    </row>
    <row r="110" spans="2:16" ht="2.2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2:16" ht="10.5" customHeight="1">
      <c r="B111" s="38" t="s">
        <v>118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ht="12.75">
      <c r="B112" s="36"/>
    </row>
    <row r="113" spans="1:15" ht="12.75">
      <c r="A113" s="20"/>
      <c r="B113" s="67" t="s">
        <v>103</v>
      </c>
      <c r="C113" s="67"/>
      <c r="D113" s="67"/>
      <c r="E113" s="114" t="s">
        <v>130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1:5" ht="12.75">
      <c r="A114" s="19"/>
      <c r="B114" s="19"/>
      <c r="C114" s="19"/>
      <c r="D114" s="19"/>
      <c r="E114" s="19"/>
    </row>
    <row r="115" spans="1:15" ht="12.75">
      <c r="A115" s="19"/>
      <c r="B115" s="67" t="s">
        <v>104</v>
      </c>
      <c r="C115" s="67"/>
      <c r="D115" s="67"/>
      <c r="E115" s="67"/>
      <c r="F115" s="67"/>
      <c r="G115" s="114" t="s">
        <v>131</v>
      </c>
      <c r="H115" s="114"/>
      <c r="I115" s="114"/>
      <c r="J115" s="114"/>
      <c r="K115" s="114"/>
      <c r="L115" s="114"/>
      <c r="M115" s="114"/>
      <c r="N115" s="114"/>
      <c r="O115" s="114"/>
    </row>
    <row r="117" spans="2:12" ht="12.75">
      <c r="B117" s="1" t="s">
        <v>141</v>
      </c>
      <c r="L117" s="1" t="s">
        <v>142</v>
      </c>
    </row>
    <row r="131" ht="20.25" customHeight="1"/>
  </sheetData>
  <sheetProtection/>
  <mergeCells count="211">
    <mergeCell ref="A42:L42"/>
    <mergeCell ref="G115:O115"/>
    <mergeCell ref="E113:O113"/>
    <mergeCell ref="N3:Q3"/>
    <mergeCell ref="O4:Q4"/>
    <mergeCell ref="O9:Q9"/>
    <mergeCell ref="O10:Q10"/>
    <mergeCell ref="O7:Q7"/>
    <mergeCell ref="O8:Q8"/>
    <mergeCell ref="O6:Q6"/>
    <mergeCell ref="A7:B7"/>
    <mergeCell ref="C7:M7"/>
    <mergeCell ref="A8:I8"/>
    <mergeCell ref="J8:M8"/>
    <mergeCell ref="A5:C5"/>
    <mergeCell ref="A6:M6"/>
    <mergeCell ref="D5:M5"/>
    <mergeCell ref="O32:Q32"/>
    <mergeCell ref="O33:Q33"/>
    <mergeCell ref="O30:Q30"/>
    <mergeCell ref="O31:Q31"/>
    <mergeCell ref="C13:M13"/>
    <mergeCell ref="O40:Q40"/>
    <mergeCell ref="O38:Q38"/>
    <mergeCell ref="O39:Q39"/>
    <mergeCell ref="O36:Q36"/>
    <mergeCell ref="O37:Q37"/>
    <mergeCell ref="O28:Q28"/>
    <mergeCell ref="O29:Q29"/>
    <mergeCell ref="A9:F9"/>
    <mergeCell ref="G9:M9"/>
    <mergeCell ref="A10:E10"/>
    <mergeCell ref="F10:M10"/>
    <mergeCell ref="O26:Q26"/>
    <mergeCell ref="O27:Q27"/>
    <mergeCell ref="A12:E12"/>
    <mergeCell ref="F12:M12"/>
    <mergeCell ref="A17:Q17"/>
    <mergeCell ref="I18:K18"/>
    <mergeCell ref="I20:M20"/>
    <mergeCell ref="O20:Q20"/>
    <mergeCell ref="O23:Q23"/>
    <mergeCell ref="O65:Q65"/>
    <mergeCell ref="O63:Q63"/>
    <mergeCell ref="O64:Q64"/>
    <mergeCell ref="O61:Q61"/>
    <mergeCell ref="O62:Q62"/>
    <mergeCell ref="A28:L28"/>
    <mergeCell ref="A29:L29"/>
    <mergeCell ref="O12:Q12"/>
    <mergeCell ref="A13:B13"/>
    <mergeCell ref="O13:Q13"/>
    <mergeCell ref="A24:L24"/>
    <mergeCell ref="O24:Q24"/>
    <mergeCell ref="A25:L25"/>
    <mergeCell ref="O25:Q25"/>
    <mergeCell ref="A22:L22"/>
    <mergeCell ref="O22:Q22"/>
    <mergeCell ref="A23:L23"/>
    <mergeCell ref="A26:L26"/>
    <mergeCell ref="A27:L27"/>
    <mergeCell ref="O78:Q78"/>
    <mergeCell ref="O76:Q76"/>
    <mergeCell ref="O77:Q77"/>
    <mergeCell ref="O74:Q74"/>
    <mergeCell ref="O75:Q75"/>
    <mergeCell ref="O57:Q57"/>
    <mergeCell ref="A30:L30"/>
    <mergeCell ref="A31:L31"/>
    <mergeCell ref="O70:Q70"/>
    <mergeCell ref="A71:L71"/>
    <mergeCell ref="O71:Q71"/>
    <mergeCell ref="O66:Q66"/>
    <mergeCell ref="O58:Q58"/>
    <mergeCell ref="O55:Q55"/>
    <mergeCell ref="O56:Q56"/>
    <mergeCell ref="O59:Q59"/>
    <mergeCell ref="A55:L55"/>
    <mergeCell ref="O103:Q103"/>
    <mergeCell ref="O100:Q100"/>
    <mergeCell ref="O101:Q101"/>
    <mergeCell ref="O72:Q72"/>
    <mergeCell ref="O73:Q73"/>
    <mergeCell ref="O98:Q98"/>
    <mergeCell ref="O99:Q99"/>
    <mergeCell ref="A56:L56"/>
    <mergeCell ref="A32:L32"/>
    <mergeCell ref="A33:L33"/>
    <mergeCell ref="O60:Q60"/>
    <mergeCell ref="O79:Q79"/>
    <mergeCell ref="O34:Q34"/>
    <mergeCell ref="O35:Q35"/>
    <mergeCell ref="A65:L65"/>
    <mergeCell ref="A36:L36"/>
    <mergeCell ref="A37:L37"/>
    <mergeCell ref="A34:L34"/>
    <mergeCell ref="A35:L35"/>
    <mergeCell ref="A66:L66"/>
    <mergeCell ref="A72:L72"/>
    <mergeCell ref="A73:L73"/>
    <mergeCell ref="A68:L68"/>
    <mergeCell ref="O105:Q105"/>
    <mergeCell ref="A40:L40"/>
    <mergeCell ref="A41:L41"/>
    <mergeCell ref="O41:Q41"/>
    <mergeCell ref="A38:L38"/>
    <mergeCell ref="A39:L39"/>
    <mergeCell ref="O68:Q68"/>
    <mergeCell ref="A69:L69"/>
    <mergeCell ref="O69:Q69"/>
    <mergeCell ref="A45:L45"/>
    <mergeCell ref="O45:Q45"/>
    <mergeCell ref="A46:L46"/>
    <mergeCell ref="O46:Q46"/>
    <mergeCell ref="A43:L43"/>
    <mergeCell ref="O43:Q43"/>
    <mergeCell ref="A44:L44"/>
    <mergeCell ref="O44:Q44"/>
    <mergeCell ref="A49:L49"/>
    <mergeCell ref="O49:Q49"/>
    <mergeCell ref="A50:L50"/>
    <mergeCell ref="O50:Q50"/>
    <mergeCell ref="A47:L47"/>
    <mergeCell ref="O47:Q47"/>
    <mergeCell ref="A48:L48"/>
    <mergeCell ref="O48:Q48"/>
    <mergeCell ref="A74:L74"/>
    <mergeCell ref="A53:L53"/>
    <mergeCell ref="O53:Q53"/>
    <mergeCell ref="A54:L54"/>
    <mergeCell ref="O54:Q54"/>
    <mergeCell ref="A51:L51"/>
    <mergeCell ref="O51:Q51"/>
    <mergeCell ref="A52:L52"/>
    <mergeCell ref="O52:Q52"/>
    <mergeCell ref="A70:L70"/>
    <mergeCell ref="A57:L57"/>
    <mergeCell ref="A58:L58"/>
    <mergeCell ref="A64:L64"/>
    <mergeCell ref="A59:L59"/>
    <mergeCell ref="A60:L60"/>
    <mergeCell ref="A63:L63"/>
    <mergeCell ref="A61:L61"/>
    <mergeCell ref="A62:L62"/>
    <mergeCell ref="A76:L76"/>
    <mergeCell ref="A77:L77"/>
    <mergeCell ref="A82:L82"/>
    <mergeCell ref="O82:Q82"/>
    <mergeCell ref="A83:L83"/>
    <mergeCell ref="A75:L75"/>
    <mergeCell ref="A80:L80"/>
    <mergeCell ref="O80:Q80"/>
    <mergeCell ref="O87:Q87"/>
    <mergeCell ref="A85:L85"/>
    <mergeCell ref="O85:Q85"/>
    <mergeCell ref="O107:Q107"/>
    <mergeCell ref="A78:L78"/>
    <mergeCell ref="A79:L79"/>
    <mergeCell ref="A84:L84"/>
    <mergeCell ref="O84:Q84"/>
    <mergeCell ref="A88:L88"/>
    <mergeCell ref="O88:Q88"/>
    <mergeCell ref="A89:L89"/>
    <mergeCell ref="O89:Q89"/>
    <mergeCell ref="O83:Q83"/>
    <mergeCell ref="A81:L81"/>
    <mergeCell ref="O81:Q81"/>
    <mergeCell ref="A86:L86"/>
    <mergeCell ref="O86:Q86"/>
    <mergeCell ref="A87:L87"/>
    <mergeCell ref="A92:L92"/>
    <mergeCell ref="O92:Q92"/>
    <mergeCell ref="A93:L93"/>
    <mergeCell ref="O93:Q93"/>
    <mergeCell ref="A90:L90"/>
    <mergeCell ref="O90:Q90"/>
    <mergeCell ref="A91:L91"/>
    <mergeCell ref="O91:Q91"/>
    <mergeCell ref="O97:Q97"/>
    <mergeCell ref="O106:Q106"/>
    <mergeCell ref="O104:Q104"/>
    <mergeCell ref="O102:Q102"/>
    <mergeCell ref="A95:L95"/>
    <mergeCell ref="O95:Q95"/>
    <mergeCell ref="B109:P109"/>
    <mergeCell ref="A101:L101"/>
    <mergeCell ref="A98:L98"/>
    <mergeCell ref="A99:L99"/>
    <mergeCell ref="B115:F115"/>
    <mergeCell ref="A106:L106"/>
    <mergeCell ref="A107:L107"/>
    <mergeCell ref="A4:M4"/>
    <mergeCell ref="A11:F11"/>
    <mergeCell ref="G11:M11"/>
    <mergeCell ref="A94:L94"/>
    <mergeCell ref="O94:Q94"/>
    <mergeCell ref="B113:D113"/>
    <mergeCell ref="A104:L104"/>
    <mergeCell ref="A105:L105"/>
    <mergeCell ref="A102:L102"/>
    <mergeCell ref="A103:L103"/>
    <mergeCell ref="O42:Q42"/>
    <mergeCell ref="O11:Q11"/>
    <mergeCell ref="A15:J15"/>
    <mergeCell ref="A21:Q21"/>
    <mergeCell ref="A19:Q19"/>
    <mergeCell ref="A100:L100"/>
    <mergeCell ref="A16:J16"/>
    <mergeCell ref="A96:L96"/>
    <mergeCell ref="O96:Q96"/>
    <mergeCell ref="A97:L97"/>
  </mergeCells>
  <printOptions/>
  <pageMargins left="0.34" right="0.33" top="0.41" bottom="0.33" header="0.8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Galitskie Kontrakty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homitska</dc:creator>
  <cp:keywords/>
  <dc:description/>
  <cp:lastModifiedBy>AMD</cp:lastModifiedBy>
  <cp:lastPrinted>2013-02-19T13:46:55Z</cp:lastPrinted>
  <dcterms:created xsi:type="dcterms:W3CDTF">2009-12-04T13:26:25Z</dcterms:created>
  <dcterms:modified xsi:type="dcterms:W3CDTF">2013-02-19T13:49:55Z</dcterms:modified>
  <cp:category/>
  <cp:version/>
  <cp:contentType/>
  <cp:contentStatus/>
</cp:coreProperties>
</file>